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APTURA-PC\Servidor Vistoricar\AREA TECNICA\"/>
    </mc:Choice>
  </mc:AlternateContent>
  <bookViews>
    <workbookView xWindow="0" yWindow="0" windowWidth="19200" windowHeight="11490"/>
  </bookViews>
  <sheets>
    <sheet name="CALCULO VOLUMÉTRICO SANEPA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24" i="1" l="1"/>
  <c r="E27" i="1" s="1"/>
  <c r="E26" i="1"/>
  <c r="E29" i="1" s="1"/>
  <c r="K22" i="1"/>
  <c r="K21" i="1"/>
  <c r="K23" i="1" s="1"/>
  <c r="K24" i="1" s="1"/>
  <c r="K11" i="1"/>
  <c r="K12" i="1" s="1"/>
  <c r="E10" i="1"/>
  <c r="E13" i="1" s="1"/>
  <c r="E35" i="1" l="1"/>
  <c r="E36" i="1" s="1"/>
</calcChain>
</file>

<file path=xl/sharedStrings.xml><?xml version="1.0" encoding="utf-8"?>
<sst xmlns="http://schemas.openxmlformats.org/spreadsheetml/2006/main" count="54" uniqueCount="28">
  <si>
    <t>DIÂMETRO</t>
  </si>
  <si>
    <t>DIÂMETRO MAIOR</t>
  </si>
  <si>
    <t>COMPRIMENTO</t>
  </si>
  <si>
    <t xml:space="preserve">LARGURA </t>
  </si>
  <si>
    <t>DIÂMETRO MENOR</t>
  </si>
  <si>
    <t>ALTURA</t>
  </si>
  <si>
    <t>VOLUME</t>
  </si>
  <si>
    <t>M</t>
  </si>
  <si>
    <t>V = π*r^2*L</t>
  </si>
  <si>
    <t>M³</t>
  </si>
  <si>
    <t>LITROS</t>
  </si>
  <si>
    <t>R= D/2</t>
  </si>
  <si>
    <t>FÓRMULA</t>
  </si>
  <si>
    <t>V = C*L*A</t>
  </si>
  <si>
    <t>TANQUE SEMI ESFERICO (CALOTAS)</t>
  </si>
  <si>
    <t>V= 2/3*π*R^3</t>
  </si>
  <si>
    <t xml:space="preserve">Em tanques cilíndricos com calotas, a realização do cálculo utiliza o isolamento das calotas para o cálculo de volumetria e soma do volume do corpo do cilindro, ou seja, faz o cálculo do volume do corpo do cilindro, faz o cálculo do volume das calotas e posteriormente faz a somatória dos volumes, chegando assim ao volume total. </t>
  </si>
  <si>
    <t>VOLUME DO TANQUE CILINDRICO</t>
  </si>
  <si>
    <t>VOLUME TOTAL</t>
  </si>
  <si>
    <t>V= π*A*B*L</t>
  </si>
  <si>
    <t>R MAIOR</t>
  </si>
  <si>
    <t>R MENOR</t>
  </si>
  <si>
    <t>VOLUME DA CALOTA 1</t>
  </si>
  <si>
    <t>VOLUME DA CALOTA 2</t>
  </si>
  <si>
    <r>
      <t xml:space="preserve">TANQUE </t>
    </r>
    <r>
      <rPr>
        <b/>
        <i/>
        <sz val="14"/>
        <color rgb="FFFF0000"/>
        <rFont val="Arial"/>
        <family val="2"/>
      </rPr>
      <t>CILÍNDRICO</t>
    </r>
  </si>
  <si>
    <r>
      <t xml:space="preserve">TANQUE </t>
    </r>
    <r>
      <rPr>
        <b/>
        <sz val="14"/>
        <color rgb="FFFF0000"/>
        <rFont val="Arial"/>
        <family val="2"/>
      </rPr>
      <t>RETANGULAR</t>
    </r>
  </si>
  <si>
    <r>
      <t xml:space="preserve">TANQUE OVAL  </t>
    </r>
    <r>
      <rPr>
        <b/>
        <sz val="14"/>
        <color rgb="FFFF0000"/>
        <rFont val="Arial"/>
        <family val="2"/>
      </rPr>
      <t>(POLICÊNTRICO)</t>
    </r>
  </si>
  <si>
    <r>
      <rPr>
        <b/>
        <sz val="16"/>
        <color rgb="FFFF0000"/>
        <rFont val="Arial"/>
        <family val="2"/>
      </rPr>
      <t>CÁLCULO</t>
    </r>
    <r>
      <rPr>
        <b/>
        <sz val="16"/>
        <color theme="1"/>
        <rFont val="Arial"/>
        <family val="2"/>
      </rPr>
      <t xml:space="preserve"> VOLUMÉTRICO SANEPAR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</si>
</sst>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6"/>
      <color theme="1"/>
      <name val="Calibri"/>
    </font>
    <font>
      <b/>
      <i/>
      <sz val="16"/>
      <color theme="1"/>
      <name val="Calibri"/>
    </font>
    <font>
      <sz val="11"/>
      <color theme="1"/>
      <name val="Calibri"/>
      <scheme val="minor"/>
    </font>
    <font>
      <b/>
      <sz val="18"/>
      <color rgb="FFFF0000"/>
      <name val="Calibri"/>
    </font>
    <font>
      <b/>
      <i/>
      <sz val="18"/>
      <color rgb="FFFF0000"/>
      <name val="Calibri"/>
    </font>
    <font>
      <b/>
      <sz val="16"/>
      <color rgb="FF00B050"/>
      <name val="Calibri"/>
      <family val="2"/>
    </font>
    <font>
      <sz val="16"/>
      <color theme="1"/>
      <name val="Calibri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B050"/>
      <name val="Arial"/>
      <family val="2"/>
    </font>
    <font>
      <b/>
      <i/>
      <sz val="14"/>
      <color rgb="FF00B050"/>
      <name val="Arial"/>
      <family val="2"/>
    </font>
    <font>
      <b/>
      <sz val="16"/>
      <color rgb="FFFF0000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5" xfId="0" applyFill="1" applyBorder="1"/>
    <xf numFmtId="0" fontId="0" fillId="0" borderId="3" xfId="0" applyFill="1" applyBorder="1"/>
    <xf numFmtId="0" fontId="0" fillId="0" borderId="0" xfId="0" applyFill="1" applyBorder="1"/>
    <xf numFmtId="0" fontId="6" fillId="0" borderId="0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6" xfId="0" applyFill="1" applyBorder="1"/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2" fontId="11" fillId="0" borderId="5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vertical="center"/>
    </xf>
    <xf numFmtId="2" fontId="14" fillId="0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2" fontId="15" fillId="0" borderId="9" xfId="0" applyNumberFormat="1" applyFont="1" applyFill="1" applyBorder="1" applyAlignment="1">
      <alignment horizontal="center" vertical="center"/>
    </xf>
    <xf numFmtId="2" fontId="15" fillId="0" borderId="16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2" fontId="15" fillId="0" borderId="10" xfId="0" applyNumberFormat="1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2" fillId="0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1569720</xdr:colOff>
      <xdr:row>0</xdr:row>
      <xdr:rowOff>0</xdr:rowOff>
    </xdr:from>
    <xdr:to>
      <xdr:col>12</xdr:col>
      <xdr:colOff>1905</xdr:colOff>
      <xdr:row>3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6440" y="0"/>
          <a:ext cx="1059180" cy="1059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0"/>
  <sheetViews>
    <sheetView showGridLines="0" tabSelected="1" workbookViewId="0">
      <selection activeCell="G13" sqref="G13"/>
    </sheetView>
  </sheetViews>
  <sheetFormatPr defaultColWidth="14.42578125" defaultRowHeight="15" customHeight="1" x14ac:dyDescent="0.25"/>
  <cols>
    <col min="1" max="1" width="7.85546875" style="1" customWidth="1"/>
    <col min="2" max="3" width="8.7109375" style="1" customWidth="1"/>
    <col min="4" max="4" width="12.85546875" style="1" customWidth="1"/>
    <col min="5" max="5" width="35.42578125" style="1" customWidth="1"/>
    <col min="6" max="6" width="10.85546875" style="1" customWidth="1"/>
    <col min="7" max="7" width="13.42578125" style="1" customWidth="1"/>
    <col min="8" max="9" width="8.7109375" style="1" customWidth="1"/>
    <col min="10" max="10" width="8.42578125" style="1" customWidth="1"/>
    <col min="11" max="11" width="27.28515625" style="1" customWidth="1"/>
    <col min="12" max="12" width="11.140625" style="1" customWidth="1"/>
    <col min="13" max="13" width="11.28515625" style="2" customWidth="1"/>
    <col min="14" max="14" width="3.28515625" style="1" customWidth="1"/>
    <col min="15" max="17" width="8.7109375" style="1" customWidth="1"/>
    <col min="18" max="18" width="21.28515625" style="1" customWidth="1"/>
    <col min="19" max="19" width="4.42578125" style="1" customWidth="1"/>
    <col min="20" max="20" width="11.5703125" style="2" customWidth="1"/>
    <col min="21" max="21" width="11.5703125" style="1" customWidth="1"/>
    <col min="22" max="25" width="8.7109375" style="1" customWidth="1"/>
    <col min="26" max="16384" width="14.42578125" style="1"/>
  </cols>
  <sheetData>
    <row r="1" spans="1:20" ht="14.25" customHeight="1" x14ac:dyDescent="0.25">
      <c r="B1" s="40" t="s">
        <v>27</v>
      </c>
      <c r="C1" s="41"/>
      <c r="D1" s="41"/>
      <c r="E1" s="41"/>
      <c r="F1" s="41"/>
      <c r="G1" s="41"/>
      <c r="H1" s="41"/>
      <c r="I1" s="41"/>
      <c r="J1" s="41"/>
      <c r="K1" s="41"/>
      <c r="L1" s="42"/>
    </row>
    <row r="2" spans="1:20" ht="27" customHeight="1" x14ac:dyDescent="0.25"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</row>
    <row r="3" spans="1:20" ht="42.6" customHeight="1" x14ac:dyDescent="0.25">
      <c r="B3" s="46"/>
      <c r="C3" s="47"/>
      <c r="D3" s="47"/>
      <c r="E3" s="47"/>
      <c r="F3" s="47"/>
      <c r="G3" s="47"/>
      <c r="H3" s="47"/>
      <c r="I3" s="47"/>
      <c r="J3" s="47"/>
      <c r="K3" s="47"/>
      <c r="L3" s="48"/>
      <c r="M3" s="1"/>
      <c r="T3" s="1"/>
    </row>
    <row r="4" spans="1:20" ht="12.6" customHeight="1" x14ac:dyDescent="0.25">
      <c r="B4" s="8"/>
      <c r="C4" s="9"/>
      <c r="D4" s="9"/>
      <c r="E4" s="9"/>
      <c r="F4" s="9"/>
      <c r="G4" s="9"/>
      <c r="H4" s="9"/>
      <c r="I4" s="9"/>
      <c r="J4" s="9"/>
      <c r="K4" s="9"/>
      <c r="L4" s="7"/>
    </row>
    <row r="5" spans="1:20" ht="16.899999999999999" customHeight="1" x14ac:dyDescent="0.25"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21" x14ac:dyDescent="0.35">
      <c r="A6" s="3"/>
      <c r="B6" s="80" t="s">
        <v>24</v>
      </c>
      <c r="C6" s="81"/>
      <c r="D6" s="81"/>
      <c r="E6" s="81"/>
      <c r="F6" s="82"/>
      <c r="G6" s="14"/>
      <c r="H6" s="49" t="s">
        <v>25</v>
      </c>
      <c r="I6" s="49"/>
      <c r="J6" s="49"/>
      <c r="K6" s="49"/>
      <c r="L6" s="49"/>
      <c r="P6" s="2"/>
      <c r="T6" s="1"/>
    </row>
    <row r="7" spans="1:20" ht="21" x14ac:dyDescent="0.35">
      <c r="A7" s="3"/>
      <c r="B7" s="51" t="s">
        <v>12</v>
      </c>
      <c r="C7" s="51"/>
      <c r="D7" s="51"/>
      <c r="E7" s="51" t="s">
        <v>8</v>
      </c>
      <c r="F7" s="51"/>
      <c r="G7" s="15"/>
      <c r="H7" s="51" t="s">
        <v>12</v>
      </c>
      <c r="I7" s="51"/>
      <c r="J7" s="51"/>
      <c r="K7" s="51" t="s">
        <v>13</v>
      </c>
      <c r="L7" s="51"/>
      <c r="P7" s="2"/>
      <c r="T7" s="1"/>
    </row>
    <row r="8" spans="1:20" ht="21" x14ac:dyDescent="0.35">
      <c r="A8" s="3"/>
      <c r="B8" s="51" t="s">
        <v>0</v>
      </c>
      <c r="C8" s="51"/>
      <c r="D8" s="51"/>
      <c r="E8" s="24">
        <v>1.1399999999999999</v>
      </c>
      <c r="F8" s="25" t="s">
        <v>7</v>
      </c>
      <c r="G8" s="16"/>
      <c r="H8" s="51" t="s">
        <v>2</v>
      </c>
      <c r="I8" s="51"/>
      <c r="J8" s="51"/>
      <c r="K8" s="25">
        <v>3</v>
      </c>
      <c r="L8" s="25" t="s">
        <v>7</v>
      </c>
      <c r="M8" s="4"/>
      <c r="P8" s="4"/>
      <c r="T8" s="1"/>
    </row>
    <row r="9" spans="1:20" ht="21" x14ac:dyDescent="0.35">
      <c r="A9" s="3"/>
      <c r="B9" s="79" t="s">
        <v>2</v>
      </c>
      <c r="C9" s="79"/>
      <c r="D9" s="79"/>
      <c r="E9" s="26">
        <v>1.44</v>
      </c>
      <c r="F9" s="27" t="s">
        <v>7</v>
      </c>
      <c r="G9" s="15"/>
      <c r="H9" s="51" t="s">
        <v>3</v>
      </c>
      <c r="I9" s="51"/>
      <c r="J9" s="51"/>
      <c r="K9" s="25">
        <v>1.6</v>
      </c>
      <c r="L9" s="25" t="s">
        <v>7</v>
      </c>
      <c r="M9" s="4"/>
      <c r="P9" s="4"/>
      <c r="T9" s="1"/>
    </row>
    <row r="10" spans="1:20" ht="21" x14ac:dyDescent="0.35">
      <c r="A10" s="3"/>
      <c r="B10" s="51" t="s">
        <v>11</v>
      </c>
      <c r="C10" s="51"/>
      <c r="D10" s="51"/>
      <c r="E10" s="25">
        <f>E8/2</f>
        <v>0.56999999999999995</v>
      </c>
      <c r="F10" s="25" t="s">
        <v>7</v>
      </c>
      <c r="G10" s="15"/>
      <c r="H10" s="51" t="s">
        <v>5</v>
      </c>
      <c r="I10" s="51"/>
      <c r="J10" s="51"/>
      <c r="K10" s="25">
        <v>2</v>
      </c>
      <c r="L10" s="25" t="s">
        <v>7</v>
      </c>
      <c r="M10" s="4"/>
      <c r="P10" s="4"/>
      <c r="T10" s="1"/>
    </row>
    <row r="11" spans="1:20" ht="21" x14ac:dyDescent="0.35">
      <c r="A11" s="3"/>
      <c r="B11" s="28"/>
      <c r="C11" s="29"/>
      <c r="D11" s="29"/>
      <c r="E11" s="29"/>
      <c r="F11" s="30"/>
      <c r="G11" s="15"/>
      <c r="H11" s="50" t="s">
        <v>6</v>
      </c>
      <c r="I11" s="78"/>
      <c r="J11" s="78"/>
      <c r="K11" s="31">
        <f>K8*K9*K10</f>
        <v>9.6000000000000014</v>
      </c>
      <c r="L11" s="33" t="s">
        <v>9</v>
      </c>
      <c r="P11" s="2"/>
      <c r="T11" s="1"/>
    </row>
    <row r="12" spans="1:20" ht="21" x14ac:dyDescent="0.35">
      <c r="A12" s="3"/>
      <c r="B12" s="50" t="s">
        <v>6</v>
      </c>
      <c r="C12" s="50"/>
      <c r="D12" s="50"/>
      <c r="E12" s="31">
        <f>3.14*E10*E10*E9</f>
        <v>1.4690678399999997</v>
      </c>
      <c r="F12" s="32" t="s">
        <v>9</v>
      </c>
      <c r="G12" s="10"/>
      <c r="H12" s="50" t="s">
        <v>6</v>
      </c>
      <c r="I12" s="78"/>
      <c r="J12" s="78"/>
      <c r="K12" s="34">
        <f>K11*1000</f>
        <v>9600.0000000000018</v>
      </c>
      <c r="L12" s="31" t="s">
        <v>10</v>
      </c>
      <c r="P12" s="2"/>
      <c r="T12" s="1"/>
    </row>
    <row r="13" spans="1:20" ht="21" x14ac:dyDescent="0.35">
      <c r="A13" s="3"/>
      <c r="B13" s="50"/>
      <c r="C13" s="50"/>
      <c r="D13" s="50"/>
      <c r="E13" s="32">
        <f>E12*1000</f>
        <v>1469.0678399999997</v>
      </c>
      <c r="F13" s="32" t="s">
        <v>10</v>
      </c>
      <c r="G13" s="10"/>
      <c r="H13" s="15"/>
      <c r="I13" s="12"/>
      <c r="J13" s="12"/>
      <c r="K13" s="12"/>
      <c r="L13" s="13"/>
      <c r="P13" s="2"/>
      <c r="T13" s="1"/>
    </row>
    <row r="14" spans="1:20" ht="21" x14ac:dyDescent="0.35">
      <c r="A14" s="3"/>
      <c r="B14" s="11"/>
      <c r="C14" s="12"/>
      <c r="D14" s="12"/>
      <c r="E14" s="12"/>
      <c r="F14" s="15"/>
      <c r="G14" s="15"/>
      <c r="H14" s="15"/>
      <c r="I14" s="12"/>
      <c r="J14" s="12"/>
      <c r="K14" s="12"/>
      <c r="L14" s="13"/>
      <c r="P14" s="2"/>
      <c r="T14" s="1"/>
    </row>
    <row r="15" spans="1:20" ht="21" x14ac:dyDescent="0.35">
      <c r="A15" s="3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3"/>
      <c r="M15" s="1"/>
      <c r="P15" s="2"/>
      <c r="T15" s="1"/>
    </row>
    <row r="16" spans="1:20" ht="21.75" customHeight="1" x14ac:dyDescent="0.35">
      <c r="A16" s="3"/>
      <c r="B16" s="56" t="s">
        <v>16</v>
      </c>
      <c r="C16" s="57"/>
      <c r="D16" s="57"/>
      <c r="E16" s="57"/>
      <c r="F16" s="58"/>
      <c r="G16" s="12"/>
      <c r="H16" s="53" t="s">
        <v>26</v>
      </c>
      <c r="I16" s="53"/>
      <c r="J16" s="53"/>
      <c r="K16" s="53"/>
      <c r="L16" s="53"/>
      <c r="M16" s="1"/>
      <c r="O16" s="5"/>
      <c r="P16" s="5"/>
      <c r="Q16" s="5"/>
      <c r="R16" s="6"/>
    </row>
    <row r="17" spans="1:20" ht="21" x14ac:dyDescent="0.35">
      <c r="A17" s="3"/>
      <c r="B17" s="59"/>
      <c r="C17" s="60"/>
      <c r="D17" s="60"/>
      <c r="E17" s="60"/>
      <c r="F17" s="61"/>
      <c r="G17" s="12"/>
      <c r="H17" s="51" t="s">
        <v>12</v>
      </c>
      <c r="I17" s="51"/>
      <c r="J17" s="51"/>
      <c r="K17" s="51" t="s">
        <v>19</v>
      </c>
      <c r="L17" s="51"/>
      <c r="M17" s="1"/>
    </row>
    <row r="18" spans="1:20" ht="21" customHeight="1" x14ac:dyDescent="0.35">
      <c r="A18" s="3"/>
      <c r="B18" s="59"/>
      <c r="C18" s="60"/>
      <c r="D18" s="60"/>
      <c r="E18" s="60"/>
      <c r="F18" s="61"/>
      <c r="G18" s="12"/>
      <c r="H18" s="51" t="s">
        <v>1</v>
      </c>
      <c r="I18" s="51"/>
      <c r="J18" s="51"/>
      <c r="K18" s="54">
        <v>4</v>
      </c>
      <c r="L18" s="54"/>
      <c r="M18" s="1"/>
    </row>
    <row r="19" spans="1:20" ht="15.75" customHeight="1" x14ac:dyDescent="0.25">
      <c r="B19" s="59"/>
      <c r="C19" s="60"/>
      <c r="D19" s="60"/>
      <c r="E19" s="60"/>
      <c r="F19" s="61"/>
      <c r="G19" s="12"/>
      <c r="H19" s="51" t="s">
        <v>4</v>
      </c>
      <c r="I19" s="51"/>
      <c r="J19" s="51"/>
      <c r="K19" s="54">
        <v>2</v>
      </c>
      <c r="L19" s="54"/>
    </row>
    <row r="20" spans="1:20" ht="15.75" customHeight="1" x14ac:dyDescent="0.25">
      <c r="B20" s="62" t="s">
        <v>14</v>
      </c>
      <c r="C20" s="63"/>
      <c r="D20" s="63"/>
      <c r="E20" s="63"/>
      <c r="F20" s="64"/>
      <c r="G20" s="12"/>
      <c r="H20" s="51" t="s">
        <v>2</v>
      </c>
      <c r="I20" s="51"/>
      <c r="J20" s="51"/>
      <c r="K20" s="54">
        <v>6</v>
      </c>
      <c r="L20" s="54"/>
    </row>
    <row r="21" spans="1:20" ht="15.75" customHeight="1" x14ac:dyDescent="0.25">
      <c r="B21" s="65"/>
      <c r="C21" s="66"/>
      <c r="D21" s="66"/>
      <c r="E21" s="66"/>
      <c r="F21" s="67"/>
      <c r="G21" s="12"/>
      <c r="H21" s="51" t="s">
        <v>20</v>
      </c>
      <c r="I21" s="51"/>
      <c r="J21" s="51"/>
      <c r="K21" s="54">
        <f>K18/2</f>
        <v>2</v>
      </c>
      <c r="L21" s="54"/>
      <c r="M21" s="1"/>
      <c r="P21" s="2"/>
      <c r="T21" s="1"/>
    </row>
    <row r="22" spans="1:20" ht="16.149999999999999" customHeight="1" x14ac:dyDescent="0.25">
      <c r="B22" s="77" t="s">
        <v>12</v>
      </c>
      <c r="C22" s="77"/>
      <c r="D22" s="77"/>
      <c r="E22" s="54" t="s">
        <v>15</v>
      </c>
      <c r="F22" s="54"/>
      <c r="G22" s="12"/>
      <c r="H22" s="51" t="s">
        <v>21</v>
      </c>
      <c r="I22" s="52"/>
      <c r="J22" s="52"/>
      <c r="K22" s="55">
        <f>K19/2</f>
        <v>1</v>
      </c>
      <c r="L22" s="55"/>
      <c r="M22" s="1"/>
      <c r="P22" s="2"/>
      <c r="T22" s="1"/>
    </row>
    <row r="23" spans="1:20" ht="22.9" customHeight="1" x14ac:dyDescent="0.25">
      <c r="A23" s="37">
        <v>1</v>
      </c>
      <c r="B23" s="76" t="s">
        <v>0</v>
      </c>
      <c r="C23" s="76"/>
      <c r="D23" s="76"/>
      <c r="E23" s="71">
        <v>2</v>
      </c>
      <c r="F23" s="71"/>
      <c r="G23" s="15"/>
      <c r="H23" s="50" t="s">
        <v>6</v>
      </c>
      <c r="I23" s="50"/>
      <c r="J23" s="50"/>
      <c r="K23" s="32">
        <f>3.14*K21*K22*K20</f>
        <v>37.68</v>
      </c>
      <c r="L23" s="32" t="s">
        <v>9</v>
      </c>
      <c r="M23" s="1"/>
      <c r="P23" s="2"/>
      <c r="T23" s="1"/>
    </row>
    <row r="24" spans="1:20" ht="15.75" customHeight="1" x14ac:dyDescent="0.25">
      <c r="A24" s="37"/>
      <c r="B24" s="76" t="s">
        <v>11</v>
      </c>
      <c r="C24" s="76"/>
      <c r="D24" s="76"/>
      <c r="E24" s="71">
        <f>E23/2</f>
        <v>1</v>
      </c>
      <c r="F24" s="71"/>
      <c r="G24" s="15"/>
      <c r="H24" s="50"/>
      <c r="I24" s="50"/>
      <c r="J24" s="50"/>
      <c r="K24" s="32">
        <f>K23*1000</f>
        <v>37680</v>
      </c>
      <c r="L24" s="32" t="s">
        <v>10</v>
      </c>
      <c r="M24" s="1"/>
      <c r="P24" s="2"/>
      <c r="T24" s="1"/>
    </row>
    <row r="25" spans="1:20" ht="15.75" customHeight="1" x14ac:dyDescent="0.25">
      <c r="A25" s="36">
        <v>2</v>
      </c>
      <c r="B25" s="49" t="s">
        <v>0</v>
      </c>
      <c r="C25" s="49"/>
      <c r="D25" s="49"/>
      <c r="E25" s="72">
        <v>2</v>
      </c>
      <c r="F25" s="72"/>
      <c r="G25" s="15"/>
      <c r="H25" s="12"/>
      <c r="I25" s="12"/>
      <c r="J25" s="12"/>
      <c r="K25" s="12"/>
      <c r="L25" s="17"/>
      <c r="M25" s="1"/>
      <c r="T25" s="1"/>
    </row>
    <row r="26" spans="1:20" ht="15.75" customHeight="1" x14ac:dyDescent="0.25">
      <c r="A26" s="36"/>
      <c r="B26" s="49" t="s">
        <v>11</v>
      </c>
      <c r="C26" s="49"/>
      <c r="D26" s="49"/>
      <c r="E26" s="72">
        <f>E25/2</f>
        <v>1</v>
      </c>
      <c r="F26" s="72"/>
      <c r="G26" s="15"/>
      <c r="H26" s="12"/>
      <c r="I26" s="18"/>
      <c r="J26" s="12"/>
      <c r="K26" s="12"/>
      <c r="L26" s="13"/>
      <c r="M26" s="1"/>
      <c r="P26" s="2"/>
      <c r="T26" s="1"/>
    </row>
    <row r="27" spans="1:20" ht="15.75" customHeight="1" x14ac:dyDescent="0.25">
      <c r="A27" s="21"/>
      <c r="B27" s="68" t="s">
        <v>22</v>
      </c>
      <c r="C27" s="68"/>
      <c r="D27" s="68"/>
      <c r="E27" s="69">
        <f>2/3*3.14*E24*E24*E24</f>
        <v>2.0933333333333333</v>
      </c>
      <c r="F27" s="38" t="s">
        <v>9</v>
      </c>
      <c r="G27" s="15"/>
      <c r="H27" s="12"/>
      <c r="I27" s="18"/>
      <c r="J27" s="12"/>
      <c r="K27" s="12"/>
      <c r="L27" s="13"/>
      <c r="M27" s="1"/>
      <c r="P27" s="2"/>
      <c r="T27" s="1"/>
    </row>
    <row r="28" spans="1:20" x14ac:dyDescent="0.25">
      <c r="A28" s="21"/>
      <c r="B28" s="68"/>
      <c r="C28" s="68"/>
      <c r="D28" s="68"/>
      <c r="E28" s="70"/>
      <c r="F28" s="39"/>
      <c r="G28" s="12"/>
      <c r="H28" s="12"/>
      <c r="I28" s="12"/>
      <c r="J28" s="12"/>
      <c r="K28" s="12"/>
      <c r="L28" s="13"/>
    </row>
    <row r="29" spans="1:20" ht="15.75" customHeight="1" x14ac:dyDescent="0.25">
      <c r="B29" s="68" t="s">
        <v>23</v>
      </c>
      <c r="C29" s="68"/>
      <c r="D29" s="68"/>
      <c r="E29" s="74">
        <f>2/3*3.14*E26*E26*E26</f>
        <v>2.0933333333333333</v>
      </c>
      <c r="F29" s="38" t="s">
        <v>9</v>
      </c>
      <c r="G29" s="12"/>
      <c r="H29" s="12"/>
      <c r="I29" s="12"/>
      <c r="J29" s="12"/>
      <c r="K29" s="12"/>
      <c r="L29" s="13"/>
    </row>
    <row r="30" spans="1:20" ht="15.75" customHeight="1" x14ac:dyDescent="0.25">
      <c r="B30" s="68"/>
      <c r="C30" s="68"/>
      <c r="D30" s="68"/>
      <c r="E30" s="75"/>
      <c r="F30" s="39"/>
      <c r="G30" s="12"/>
      <c r="H30" s="18"/>
      <c r="I30" s="12"/>
      <c r="J30" s="12"/>
      <c r="K30" s="12"/>
      <c r="L30" s="13"/>
      <c r="M30" s="1"/>
      <c r="O30" s="2"/>
      <c r="T30" s="1"/>
    </row>
    <row r="31" spans="1:20" ht="15.75" customHeight="1" x14ac:dyDescent="0.25">
      <c r="B31" s="73" t="s">
        <v>17</v>
      </c>
      <c r="C31" s="73"/>
      <c r="D31" s="73"/>
      <c r="E31" s="50">
        <v>1.57</v>
      </c>
      <c r="F31" s="50" t="s">
        <v>9</v>
      </c>
      <c r="G31" s="12"/>
      <c r="H31" s="12"/>
      <c r="I31" s="12"/>
      <c r="J31" s="12"/>
      <c r="K31" s="12"/>
      <c r="L31" s="13"/>
    </row>
    <row r="32" spans="1:20" ht="15.75" customHeight="1" x14ac:dyDescent="0.25">
      <c r="B32" s="73"/>
      <c r="C32" s="73"/>
      <c r="D32" s="73"/>
      <c r="E32" s="50"/>
      <c r="F32" s="50"/>
      <c r="G32" s="12"/>
      <c r="H32" s="12"/>
      <c r="I32" s="12"/>
      <c r="J32" s="12"/>
      <c r="K32" s="12"/>
      <c r="L32" s="13"/>
    </row>
    <row r="33" spans="1:12" ht="15.75" customHeight="1" x14ac:dyDescent="0.25">
      <c r="B33" s="73"/>
      <c r="C33" s="73"/>
      <c r="D33" s="73"/>
      <c r="E33" s="50"/>
      <c r="F33" s="50"/>
      <c r="G33" s="12"/>
      <c r="H33" s="12"/>
      <c r="I33" s="12"/>
      <c r="J33" s="12"/>
      <c r="K33" s="12"/>
      <c r="L33" s="13"/>
    </row>
    <row r="34" spans="1:12" ht="15.75" customHeight="1" x14ac:dyDescent="0.25">
      <c r="B34" s="73"/>
      <c r="C34" s="73"/>
      <c r="D34" s="73"/>
      <c r="E34" s="50"/>
      <c r="F34" s="50"/>
      <c r="G34" s="12"/>
      <c r="H34" s="12"/>
      <c r="I34" s="12"/>
      <c r="J34" s="12"/>
      <c r="K34" s="12"/>
      <c r="L34" s="13"/>
    </row>
    <row r="35" spans="1:12" ht="15.75" customHeight="1" x14ac:dyDescent="0.25">
      <c r="B35" s="50" t="s">
        <v>18</v>
      </c>
      <c r="C35" s="50"/>
      <c r="D35" s="50"/>
      <c r="E35" s="35">
        <f>E27+E31+E29</f>
        <v>5.7566666666666659</v>
      </c>
      <c r="F35" s="32" t="s">
        <v>9</v>
      </c>
      <c r="G35" s="12"/>
      <c r="H35" s="12"/>
      <c r="I35" s="12"/>
      <c r="J35" s="12"/>
      <c r="K35" s="12"/>
      <c r="L35" s="13"/>
    </row>
    <row r="36" spans="1:12" ht="15.75" customHeight="1" x14ac:dyDescent="0.25">
      <c r="A36" s="23"/>
      <c r="B36" s="50"/>
      <c r="C36" s="50"/>
      <c r="D36" s="50"/>
      <c r="E36" s="32">
        <f>E35*1000</f>
        <v>5756.6666666666661</v>
      </c>
      <c r="F36" s="32" t="s">
        <v>10</v>
      </c>
      <c r="G36" s="22"/>
      <c r="H36" s="19"/>
      <c r="I36" s="19"/>
      <c r="J36" s="19"/>
      <c r="K36" s="19"/>
      <c r="L36" s="20"/>
    </row>
    <row r="37" spans="1:12" ht="15.75" customHeight="1" x14ac:dyDescent="0.25">
      <c r="G37" s="12"/>
      <c r="H37" s="12"/>
      <c r="I37" s="12"/>
      <c r="J37" s="12"/>
      <c r="K37" s="12"/>
      <c r="L37" s="12"/>
    </row>
    <row r="38" spans="1:12" ht="15.75" customHeight="1" x14ac:dyDescent="0.25">
      <c r="G38" s="12"/>
      <c r="H38" s="12"/>
      <c r="I38" s="12"/>
      <c r="J38" s="12"/>
      <c r="K38" s="12"/>
      <c r="L38" s="12"/>
    </row>
    <row r="39" spans="1:12" ht="15.75" customHeight="1" x14ac:dyDescent="0.25"/>
    <row r="40" spans="1:12" ht="15.75" customHeight="1" x14ac:dyDescent="0.25"/>
    <row r="41" spans="1:12" ht="15.75" customHeight="1" x14ac:dyDescent="0.25"/>
    <row r="42" spans="1:12" ht="15.75" customHeight="1" x14ac:dyDescent="0.25"/>
    <row r="43" spans="1:12" ht="15.75" customHeight="1" x14ac:dyDescent="0.25"/>
    <row r="44" spans="1:12" ht="15.75" customHeight="1" x14ac:dyDescent="0.25"/>
    <row r="45" spans="1:12" ht="15.75" customHeight="1" x14ac:dyDescent="0.25"/>
    <row r="46" spans="1:12" ht="15.75" customHeight="1" x14ac:dyDescent="0.25"/>
    <row r="47" spans="1:12" ht="15.75" customHeight="1" x14ac:dyDescent="0.25"/>
    <row r="48" spans="1:1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</sheetData>
  <mergeCells count="54">
    <mergeCell ref="B6:F6"/>
    <mergeCell ref="H7:J7"/>
    <mergeCell ref="H6:L6"/>
    <mergeCell ref="K7:L7"/>
    <mergeCell ref="H11:J11"/>
    <mergeCell ref="E7:F7"/>
    <mergeCell ref="H8:J8"/>
    <mergeCell ref="H9:J9"/>
    <mergeCell ref="H10:J10"/>
    <mergeCell ref="B22:D22"/>
    <mergeCell ref="B24:D24"/>
    <mergeCell ref="H12:J12"/>
    <mergeCell ref="B7:D7"/>
    <mergeCell ref="B12:D13"/>
    <mergeCell ref="B8:D8"/>
    <mergeCell ref="B9:D9"/>
    <mergeCell ref="B10:D10"/>
    <mergeCell ref="B35:D36"/>
    <mergeCell ref="B16:F19"/>
    <mergeCell ref="B20:F21"/>
    <mergeCell ref="B27:D28"/>
    <mergeCell ref="E27:E28"/>
    <mergeCell ref="F27:F28"/>
    <mergeCell ref="E24:F24"/>
    <mergeCell ref="E23:F23"/>
    <mergeCell ref="E22:F22"/>
    <mergeCell ref="E25:F25"/>
    <mergeCell ref="E26:F26"/>
    <mergeCell ref="B29:D30"/>
    <mergeCell ref="B31:D34"/>
    <mergeCell ref="E31:E34"/>
    <mergeCell ref="E29:E30"/>
    <mergeCell ref="B23:D23"/>
    <mergeCell ref="K19:L19"/>
    <mergeCell ref="K20:L20"/>
    <mergeCell ref="K22:L22"/>
    <mergeCell ref="K21:L21"/>
    <mergeCell ref="F31:F34"/>
    <mergeCell ref="A25:A26"/>
    <mergeCell ref="A23:A24"/>
    <mergeCell ref="F29:F30"/>
    <mergeCell ref="B1:L3"/>
    <mergeCell ref="B25:D25"/>
    <mergeCell ref="B26:D26"/>
    <mergeCell ref="H23:J24"/>
    <mergeCell ref="H22:J22"/>
    <mergeCell ref="H18:J18"/>
    <mergeCell ref="H19:J19"/>
    <mergeCell ref="H20:J20"/>
    <mergeCell ref="H17:J17"/>
    <mergeCell ref="H21:J21"/>
    <mergeCell ref="H16:L16"/>
    <mergeCell ref="K17:L17"/>
    <mergeCell ref="K18:L18"/>
  </mergeCells>
  <pageMargins left="0.511811024" right="0.511811024" top="0.78740157499999996" bottom="0.7874015749999999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CALCULO VOLUMÉTRICO SANEPAR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H.</dc:creator>
  <cp:lastModifiedBy>Vistori car</cp:lastModifiedBy>
  <dcterms:created xsi:type="dcterms:W3CDTF">2025-11-18T21:16:59Z</dcterms:created>
  <dcterms:modified xsi:type="dcterms:W3CDTF">2026-07-29T20:26:27Z</dcterms:modified>
</cp:coreProperties>
</file>